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7755" yWindow="825" windowWidth="17055" windowHeight="10320" activeTab="1"/>
  </bookViews>
  <sheets>
    <sheet name="REUBICACION DE MALLA " sheetId="27" r:id="rId1"/>
    <sheet name="REPARACION HERRAMINETAS " sheetId="31" r:id="rId2"/>
  </sheets>
  <calcPr calcId="144525"/>
</workbook>
</file>

<file path=xl/calcChain.xml><?xml version="1.0" encoding="utf-8"?>
<calcChain xmlns="http://schemas.openxmlformats.org/spreadsheetml/2006/main">
  <c r="G20" i="31" l="1"/>
  <c r="G21" i="31"/>
  <c r="G22" i="31" s="1"/>
  <c r="G18" i="31"/>
  <c r="G17" i="31" l="1"/>
  <c r="G16" i="31"/>
  <c r="G15" i="31"/>
  <c r="G14" i="31"/>
  <c r="G15" i="27" l="1"/>
  <c r="G14" i="27" l="1"/>
  <c r="G18" i="27" s="1"/>
  <c r="G19" i="27" l="1"/>
  <c r="G20" i="27" s="1"/>
</calcChain>
</file>

<file path=xl/sharedStrings.xml><?xml version="1.0" encoding="utf-8"?>
<sst xmlns="http://schemas.openxmlformats.org/spreadsheetml/2006/main" count="44" uniqueCount="23">
  <si>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</si>
  <si>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</si>
  <si>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</si>
  <si>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</si>
  <si>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</si>
  <si>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</si>
  <si>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</si>
  <si>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</si>
  <si>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</si>
  <si>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 xml:space="preserve">FORMULARIO 1
OFERTA  PINTURA BAHIA  # 1-FORMULA 1
</t>
  </si>
  <si>
    <t xml:space="preserve">PRELIMINARES </t>
  </si>
  <si>
    <t>FORMULARIO 1</t>
  </si>
  <si>
    <t>OFERTA ECONÓMICA</t>
  </si>
  <si>
    <t>GL</t>
  </si>
  <si>
    <t xml:space="preserve">SUMNISTRO E INSTALACION DE CUERPO FIJO EN  Y TUBERIA DE 2'' GALVANIZADA  INCLUYE PORTA CANDADO </t>
  </si>
  <si>
    <t xml:space="preserve">MANTENIMIETO  Y REPARACION DE HERRAMIETAS  KAL TIRE -SEPTIEMBRE </t>
  </si>
  <si>
    <t xml:space="preserve">MODIFICACION DE RACK SOPORTE DE RIN #2. CONSISTE EN AMPLIAR BASES Y HACER NUEVOS HUECOS EN PARA SU RESPECTIVA GRADUCION EN DIFERENTES ALTURAS </t>
  </si>
  <si>
    <t xml:space="preserve">REPARACION DE HERRAMIENTAS PARA SOPORTE DE PAPELERIA  CONSISTE EN CAMBIOTOTAL DE PARAL  </t>
  </si>
  <si>
    <t>DESMONTE DE MALLA Y REINTALACION EN EL AREA DE REPARACION</t>
  </si>
  <si>
    <t>PINTURA DE RACK  PARA  EXTENSIONES DE GATOS   INCLUYE LIMPIEZA SP3</t>
  </si>
  <si>
    <t xml:space="preserve">PINTURA DE EXTENSIONES DE GATOS   INCLUYE LIMPIEZA SP3, BASE EN ATICCORROSIVO  Y PINTURA FINAL </t>
  </si>
  <si>
    <t xml:space="preserve">DESMONTE Y REUBICACION DE MALLA INCLUYE PERNOS DE 5/8 PERFORACIONES EN CONCRETO CON TALADRO PERCUTOR  PARA  FIJACIONES DE MALLA Y ESTANTERIA </t>
  </si>
  <si>
    <t xml:space="preserve">FABRICACION DE HERRAMIENTAS PARA SOPORTE DE PAPELERIA  CONSISTE EN CAMBIO TOTAL DE PARAL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</si>
</sst>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&quot;$&quot;\ #,##0"/>
    <numFmt numFmtId="167" formatCode="_-&quot;$&quot;* #,##0.00_-;\-&quot;$&quot;* #,##0.00_-;_-&quot;$&quot;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color indexed="63"/>
      <name val="Leelawadee"/>
      <family val="2"/>
    </font>
    <font>
      <sz val="11"/>
      <name val="Trebuchet MS"/>
      <family val="2"/>
    </font>
    <font>
      <sz val="11"/>
      <color indexed="8"/>
      <name val="Arial Narrow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Leelawadee"/>
    </font>
    <font>
      <b/>
      <sz val="10"/>
      <color rgb="FF000000"/>
      <name val="Trebuchet MS"/>
      <family val="2"/>
    </font>
    <font>
      <sz val="10"/>
      <name val="Leelawadee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1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/>
    <xf numFmtId="0" fontId="0" fillId="0" borderId="0" xfId="0" applyFont="1" applyBorder="1"/>
    <xf numFmtId="0" fontId="5" fillId="0" borderId="0" xfId="0" applyFont="1"/>
    <xf numFmtId="0" fontId="10" fillId="2" borderId="1" xfId="9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wrapText="1"/>
    </xf>
    <xf numFmtId="9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vertical="center"/>
    </xf>
    <xf numFmtId="165" fontId="0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0" fontId="13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41" fontId="0" fillId="0" borderId="0" xfId="10" applyFont="1"/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7" applyFont="1" applyFill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horizontal="left" vertical="center" wrapText="1"/>
    </xf>
    <xf numFmtId="164" fontId="3" fillId="0" borderId="1" xfId="1" applyFont="1" applyFill="1" applyBorder="1" applyAlignment="1">
      <alignment horizontal="center" vertical="center" wrapText="1"/>
    </xf>
    <xf numFmtId="41" fontId="12" fillId="0" borderId="1" xfId="1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textRotation="90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165" fontId="3" fillId="0" borderId="0" xfId="5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</cellXfs>
  <cellStyles count="11">
    <cellStyle name="%" xfId="7"/>
    <cellStyle name="Millares" xfId="5" builtinId="3"/>
    <cellStyle name="Millares [0]" xfId="10" builtinId="6"/>
    <cellStyle name="Millares 2" xfId="3"/>
    <cellStyle name="Millares 2 10" xfId="8"/>
    <cellStyle name="Moneda" xfId="1" builtinId="4"/>
    <cellStyle name="Moneda 2" xfId="2"/>
    <cellStyle name="Normal" xfId="0" builtinId="0"/>
    <cellStyle name="Normal 10" xfId="4"/>
    <cellStyle name="Normal 11" xfId="9"/>
    <cellStyle name="Normal 3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122465</xdr:colOff>
      <xdr:row>0</xdr:row>
      <xdr:rowOff>74455</xdr:rowOff>
    </xdr:from>
    <xdr:to>
      <xdr:col>6</xdr:col>
      <xdr:colOff>480220</xdr:colOff>
      <xdr:row>3</xdr:row>
      <xdr:rowOff>125255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2465" y="74455"/>
          <a:ext cx="9166853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27215</xdr:colOff>
      <xdr:row>0</xdr:row>
      <xdr:rowOff>160180</xdr:rowOff>
    </xdr:from>
    <xdr:to>
      <xdr:col>6</xdr:col>
      <xdr:colOff>1485900</xdr:colOff>
      <xdr:row>3</xdr:row>
      <xdr:rowOff>210980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9615" y="160180"/>
          <a:ext cx="8450035" cy="669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opLeftCell="A6" zoomScale="80" zoomScaleNormal="80" workbookViewId="0">
      <selection activeCell="E19" sqref="E19:F19"/>
    </sheetView>
  </sheetViews>
  <sheetFormatPr baseColWidth="10" defaultColWidth="9.140625" defaultRowHeight="15"/>
  <cols>
    <col min="1" max="1" width="2.28515625" style="1" customWidth="1"/>
    <col min="2" max="2" width="11.42578125" style="1" customWidth="1"/>
    <col min="3" max="3" width="71" style="1" customWidth="1"/>
    <col min="4" max="4" width="14.28515625" style="13" customWidth="1"/>
    <col min="5" max="5" width="15" style="13" customWidth="1"/>
    <col min="6" max="6" width="18.140625" style="1" customWidth="1"/>
    <col min="7" max="7" width="22.7109375" style="1" customWidth="1"/>
    <col min="8" max="8" width="9.140625" style="1"/>
    <col min="9" max="9" width="17.7109375" style="1" customWidth="1"/>
    <col min="10" max="16384" width="9.140625" style="1"/>
  </cols>
  <sheetData>
    <row r="3" spans="1:13" ht="18.75">
      <c r="B3" s="3"/>
      <c r="C3" s="39"/>
      <c r="D3" s="40"/>
      <c r="E3" s="40"/>
      <c r="F3" s="40"/>
      <c r="G3" s="40"/>
    </row>
    <row r="4" spans="1:13" ht="18.75">
      <c r="B4" s="3"/>
      <c r="C4" s="20"/>
      <c r="D4" s="21"/>
      <c r="E4" s="21"/>
      <c r="F4" s="21"/>
      <c r="G4" s="21"/>
    </row>
    <row r="5" spans="1:13">
      <c r="B5" s="5"/>
      <c r="C5" s="14"/>
      <c r="D5" s="41"/>
      <c r="E5" s="41"/>
      <c r="F5" s="9"/>
      <c r="G5" s="9"/>
    </row>
    <row r="6" spans="1:13">
      <c r="B6" s="5"/>
      <c r="C6" s="42" t="s">
        <v>11</v>
      </c>
      <c r="D6" s="42"/>
      <c r="E6" s="42"/>
      <c r="F6" s="42"/>
      <c r="G6" s="42"/>
    </row>
    <row r="7" spans="1:13" ht="15.75">
      <c r="B7" s="6"/>
      <c r="C7" s="43" t="s">
        <v>12</v>
      </c>
      <c r="D7" s="43"/>
      <c r="E7" s="43"/>
      <c r="F7" s="43"/>
      <c r="G7" s="43"/>
    </row>
    <row r="8" spans="1:13">
      <c r="B8" s="22"/>
      <c r="C8" s="44" t="s">
        <v>18</v>
      </c>
      <c r="D8" s="44"/>
      <c r="E8" s="44"/>
      <c r="F8" s="44"/>
      <c r="G8" s="44"/>
    </row>
    <row r="9" spans="1:13">
      <c r="D9" s="38"/>
      <c r="E9" s="38"/>
      <c r="F9" s="38"/>
      <c r="G9" s="38"/>
    </row>
    <row r="10" spans="1:13" ht="16.5">
      <c r="A10" s="2"/>
      <c r="B10" s="45" t="s">
        <v>9</v>
      </c>
      <c r="C10" s="45"/>
      <c r="D10" s="45"/>
      <c r="E10" s="45"/>
      <c r="F10" s="45"/>
      <c r="G10" s="45"/>
    </row>
    <row r="11" spans="1:13">
      <c r="A11" s="2"/>
      <c r="B11" s="24" t="s">
        <v>0</v>
      </c>
      <c r="C11" s="24" t="s">
        <v>1</v>
      </c>
      <c r="D11" s="24" t="s">
        <v>2</v>
      </c>
      <c r="E11" s="24" t="s">
        <v>3</v>
      </c>
      <c r="F11" s="24" t="s">
        <v>4</v>
      </c>
      <c r="G11" s="24" t="s">
        <v>5</v>
      </c>
    </row>
    <row r="12" spans="1:13">
      <c r="A12" s="2"/>
      <c r="B12" s="24"/>
      <c r="C12" s="25" t="s">
        <v>10</v>
      </c>
      <c r="D12" s="24"/>
      <c r="E12" s="24"/>
      <c r="F12" s="24"/>
      <c r="G12" s="24"/>
    </row>
    <row r="13" spans="1:13" ht="16.5">
      <c r="A13" s="2"/>
      <c r="B13" s="26">
        <v>1</v>
      </c>
      <c r="C13" s="4" t="s">
        <v>10</v>
      </c>
      <c r="D13" s="27"/>
      <c r="E13" s="27"/>
      <c r="F13" s="28"/>
      <c r="G13" s="28"/>
    </row>
    <row r="14" spans="1:13" ht="65.25" customHeight="1">
      <c r="A14" s="46"/>
      <c r="B14" s="29">
        <v>1.1000000000000001</v>
      </c>
      <c r="C14" s="30" t="s">
        <v>21</v>
      </c>
      <c r="D14" s="29" t="s">
        <v>2</v>
      </c>
      <c r="E14" s="31">
        <v>24</v>
      </c>
      <c r="F14" s="32">
        <v>30000</v>
      </c>
      <c r="G14" s="33">
        <f>+E14*F14</f>
        <v>720000</v>
      </c>
    </row>
    <row r="15" spans="1:13" ht="49.5" customHeight="1">
      <c r="A15" s="46"/>
      <c r="B15" s="29">
        <v>1.2</v>
      </c>
      <c r="C15" s="30" t="s">
        <v>14</v>
      </c>
      <c r="D15" s="29" t="s">
        <v>13</v>
      </c>
      <c r="E15" s="31">
        <v>1</v>
      </c>
      <c r="F15" s="32">
        <v>250000</v>
      </c>
      <c r="G15" s="33">
        <f>+E15*F15</f>
        <v>250000</v>
      </c>
      <c r="I15" s="23"/>
      <c r="K15" s="23"/>
      <c r="M15" s="23"/>
    </row>
    <row r="16" spans="1:13">
      <c r="A16" s="46"/>
      <c r="B16" s="7"/>
      <c r="C16" s="5"/>
      <c r="D16" s="47"/>
      <c r="E16" s="47"/>
      <c r="F16" s="8"/>
      <c r="G16" s="9"/>
      <c r="I16" s="15"/>
    </row>
    <row r="17" spans="1:7">
      <c r="A17" s="46"/>
      <c r="B17" s="7"/>
      <c r="C17" s="6"/>
      <c r="D17" s="41"/>
      <c r="E17" s="41"/>
      <c r="F17" s="10"/>
      <c r="G17" s="9"/>
    </row>
    <row r="18" spans="1:7" s="19" customFormat="1" ht="14.25">
      <c r="A18" s="46"/>
      <c r="B18" s="16"/>
      <c r="C18" s="17"/>
      <c r="D18" s="16"/>
      <c r="E18" s="16"/>
      <c r="F18" s="16" t="s">
        <v>6</v>
      </c>
      <c r="G18" s="34">
        <f>SUM(G14:G15)</f>
        <v>970000</v>
      </c>
    </row>
    <row r="19" spans="1:7" s="19" customFormat="1" ht="24" customHeight="1">
      <c r="A19" s="46"/>
      <c r="B19" s="16"/>
      <c r="C19" s="16"/>
      <c r="D19" s="16"/>
      <c r="E19" s="48" t="s">
        <v>7</v>
      </c>
      <c r="F19" s="48"/>
      <c r="G19" s="18">
        <f>+G18*0.19</f>
        <v>184300</v>
      </c>
    </row>
    <row r="20" spans="1:7" s="19" customFormat="1" ht="14.25">
      <c r="A20" s="46"/>
      <c r="B20" s="16"/>
      <c r="C20" s="16"/>
      <c r="D20" s="16"/>
      <c r="E20" s="16"/>
      <c r="F20" s="16" t="s">
        <v>8</v>
      </c>
      <c r="G20" s="18">
        <f>+G18+G19</f>
        <v>1154300</v>
      </c>
    </row>
    <row r="21" spans="1:7" customFormat="1" ht="56.25" customHeight="1">
      <c r="A21" s="46"/>
    </row>
    <row r="22" spans="1:7">
      <c r="A22" s="46"/>
      <c r="B22" s="7"/>
      <c r="C22" s="7"/>
      <c r="D22" s="49"/>
      <c r="E22" s="49"/>
      <c r="F22" s="11"/>
      <c r="G22" s="12"/>
    </row>
    <row r="23" spans="1:7">
      <c r="A23" s="46"/>
      <c r="B23" s="7"/>
      <c r="C23" s="7"/>
      <c r="D23" s="49"/>
      <c r="E23" s="49"/>
      <c r="F23" s="11"/>
      <c r="G23" s="12"/>
    </row>
    <row r="24" spans="1:7">
      <c r="A24" s="46"/>
      <c r="B24" s="22"/>
      <c r="C24" s="7"/>
      <c r="D24" s="50"/>
      <c r="E24" s="50"/>
      <c r="F24" s="11"/>
      <c r="G24" s="12"/>
    </row>
    <row r="25" spans="1:7">
      <c r="A25" s="2"/>
      <c r="D25" s="1"/>
      <c r="E25" s="1"/>
    </row>
    <row r="26" spans="1:7" ht="15.75" customHeight="1">
      <c r="A26" s="2"/>
      <c r="D26" s="1"/>
      <c r="E26" s="1"/>
    </row>
    <row r="27" spans="1:7" ht="15.75" customHeight="1">
      <c r="A27" s="2"/>
      <c r="D27" s="1"/>
      <c r="E27" s="1"/>
    </row>
    <row r="28" spans="1:7">
      <c r="A28" s="2"/>
      <c r="D28" s="1"/>
      <c r="E28" s="1"/>
    </row>
  </sheetData>
  <mergeCells count="14">
    <mergeCell ref="B10:G10"/>
    <mergeCell ref="A14:A24"/>
    <mergeCell ref="D16:E16"/>
    <mergeCell ref="D17:E17"/>
    <mergeCell ref="E19:F19"/>
    <mergeCell ref="D22:E22"/>
    <mergeCell ref="D23:E23"/>
    <mergeCell ref="D24:E24"/>
    <mergeCell ref="D9:G9"/>
    <mergeCell ref="C3:G3"/>
    <mergeCell ref="D5:E5"/>
    <mergeCell ref="C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topLeftCell="A6" zoomScale="90" zoomScaleNormal="90" workbookViewId="0">
      <selection activeCell="G21" sqref="G21"/>
    </sheetView>
  </sheetViews>
  <sheetFormatPr baseColWidth="10" defaultColWidth="9.140625" defaultRowHeight="15"/>
  <cols>
    <col min="1" max="1" width="2.28515625" style="1" customWidth="1"/>
    <col min="2" max="2" width="6.85546875" style="1" customWidth="1"/>
    <col min="3" max="3" width="60.5703125" style="1" customWidth="1"/>
    <col min="4" max="4" width="9.7109375" style="13" customWidth="1"/>
    <col min="5" max="5" width="9.5703125" style="13" customWidth="1"/>
    <col min="6" max="6" width="18.140625" style="1" customWidth="1"/>
    <col min="7" max="7" width="22.7109375" style="1" customWidth="1"/>
    <col min="8" max="16384" width="9.140625" style="1"/>
  </cols>
  <sheetData>
    <row r="3" spans="1:7" ht="18.75">
      <c r="B3" s="3"/>
      <c r="C3" s="39"/>
      <c r="D3" s="40"/>
      <c r="E3" s="40"/>
      <c r="F3" s="40"/>
      <c r="G3" s="40"/>
    </row>
    <row r="4" spans="1:7" ht="18.75">
      <c r="B4" s="3"/>
      <c r="C4" s="36"/>
      <c r="D4" s="37"/>
      <c r="E4" s="37"/>
      <c r="F4" s="37"/>
      <c r="G4" s="37"/>
    </row>
    <row r="5" spans="1:7">
      <c r="B5" s="5"/>
      <c r="C5" s="14"/>
      <c r="D5" s="41"/>
      <c r="E5" s="41"/>
      <c r="F5" s="9"/>
      <c r="G5" s="9"/>
    </row>
    <row r="6" spans="1:7">
      <c r="B6" s="5"/>
      <c r="C6" s="42" t="s">
        <v>11</v>
      </c>
      <c r="D6" s="42"/>
      <c r="E6" s="42"/>
      <c r="F6" s="42"/>
      <c r="G6" s="42"/>
    </row>
    <row r="7" spans="1:7" ht="15.75">
      <c r="B7" s="6"/>
      <c r="C7" s="43" t="s">
        <v>12</v>
      </c>
      <c r="D7" s="43"/>
      <c r="E7" s="43"/>
      <c r="F7" s="43"/>
      <c r="G7" s="43"/>
    </row>
    <row r="8" spans="1:7">
      <c r="B8" s="35"/>
      <c r="C8" s="44" t="s">
        <v>15</v>
      </c>
      <c r="D8" s="44"/>
      <c r="E8" s="44"/>
      <c r="F8" s="44"/>
      <c r="G8" s="44"/>
    </row>
    <row r="9" spans="1:7">
      <c r="D9" s="38"/>
      <c r="E9" s="38"/>
      <c r="F9" s="38"/>
      <c r="G9" s="38"/>
    </row>
    <row r="10" spans="1:7" ht="16.5">
      <c r="A10" s="2"/>
      <c r="B10" s="45" t="s">
        <v>9</v>
      </c>
      <c r="C10" s="45"/>
      <c r="D10" s="45"/>
      <c r="E10" s="45"/>
      <c r="F10" s="45"/>
      <c r="G10" s="45"/>
    </row>
    <row r="11" spans="1:7">
      <c r="A11" s="2"/>
      <c r="B11" s="51" t="s">
        <v>0</v>
      </c>
      <c r="C11" s="51" t="s">
        <v>1</v>
      </c>
      <c r="D11" s="51" t="s">
        <v>2</v>
      </c>
      <c r="E11" s="51" t="s">
        <v>3</v>
      </c>
      <c r="F11" s="51" t="s">
        <v>4</v>
      </c>
      <c r="G11" s="51" t="s">
        <v>5</v>
      </c>
    </row>
    <row r="12" spans="1:7">
      <c r="A12" s="2"/>
      <c r="B12" s="24"/>
      <c r="C12" s="25" t="s">
        <v>10</v>
      </c>
      <c r="D12" s="24"/>
      <c r="E12" s="24"/>
      <c r="F12" s="24"/>
      <c r="G12" s="24"/>
    </row>
    <row r="13" spans="1:7" ht="16.5">
      <c r="A13" s="2"/>
      <c r="B13" s="26">
        <v>1</v>
      </c>
      <c r="C13" s="4" t="s">
        <v>10</v>
      </c>
      <c r="D13" s="27"/>
      <c r="E13" s="27"/>
      <c r="F13" s="28"/>
      <c r="G13" s="28"/>
    </row>
    <row r="14" spans="1:7" ht="60.75" customHeight="1">
      <c r="A14" s="46"/>
      <c r="B14" s="29">
        <v>1.1000000000000001</v>
      </c>
      <c r="C14" s="30" t="s">
        <v>16</v>
      </c>
      <c r="D14" s="29" t="s">
        <v>2</v>
      </c>
      <c r="E14" s="31">
        <v>1</v>
      </c>
      <c r="F14" s="32">
        <v>400000</v>
      </c>
      <c r="G14" s="33">
        <f>+E14*F14</f>
        <v>400000</v>
      </c>
    </row>
    <row r="15" spans="1:7" ht="42.75" customHeight="1">
      <c r="A15" s="46"/>
      <c r="B15" s="29">
        <v>1.2</v>
      </c>
      <c r="C15" s="30" t="s">
        <v>17</v>
      </c>
      <c r="D15" s="29" t="s">
        <v>2</v>
      </c>
      <c r="E15" s="31">
        <v>1</v>
      </c>
      <c r="F15" s="32">
        <v>80000</v>
      </c>
      <c r="G15" s="33">
        <f>+E15*F15</f>
        <v>80000</v>
      </c>
    </row>
    <row r="16" spans="1:7" ht="44.25" customHeight="1">
      <c r="A16" s="46"/>
      <c r="B16" s="29">
        <v>1.3</v>
      </c>
      <c r="C16" s="30" t="s">
        <v>22</v>
      </c>
      <c r="D16" s="29" t="s">
        <v>2</v>
      </c>
      <c r="E16" s="31">
        <v>1</v>
      </c>
      <c r="F16" s="32">
        <v>300000</v>
      </c>
      <c r="G16" s="33">
        <f>+E16*F16</f>
        <v>300000</v>
      </c>
    </row>
    <row r="17" spans="1:7" ht="34.5" customHeight="1">
      <c r="A17" s="46"/>
      <c r="B17" s="29">
        <v>1.4</v>
      </c>
      <c r="C17" s="30" t="s">
        <v>20</v>
      </c>
      <c r="D17" s="29" t="s">
        <v>2</v>
      </c>
      <c r="E17" s="31">
        <v>12</v>
      </c>
      <c r="F17" s="32">
        <v>60000</v>
      </c>
      <c r="G17" s="33">
        <f>+E17*F17</f>
        <v>720000</v>
      </c>
    </row>
    <row r="18" spans="1:7" ht="34.5" customHeight="1">
      <c r="A18" s="46"/>
      <c r="B18" s="29">
        <v>1.5</v>
      </c>
      <c r="C18" s="30" t="s">
        <v>19</v>
      </c>
      <c r="D18" s="29" t="s">
        <v>2</v>
      </c>
      <c r="E18" s="31">
        <v>1</v>
      </c>
      <c r="F18" s="32">
        <v>80000</v>
      </c>
      <c r="G18" s="33">
        <f>+E18*F18</f>
        <v>80000</v>
      </c>
    </row>
    <row r="19" spans="1:7">
      <c r="A19" s="46"/>
      <c r="B19" s="7"/>
      <c r="C19" s="5"/>
      <c r="D19" s="47"/>
      <c r="E19" s="47"/>
      <c r="F19" s="8"/>
      <c r="G19" s="9"/>
    </row>
    <row r="20" spans="1:7" s="19" customFormat="1" ht="14.25">
      <c r="A20" s="46"/>
      <c r="B20" s="16"/>
      <c r="C20" s="17"/>
      <c r="D20" s="16"/>
      <c r="E20" s="16"/>
      <c r="F20" s="16" t="s">
        <v>6</v>
      </c>
      <c r="G20" s="34">
        <f>SUM(G14:G18)</f>
        <v>1580000</v>
      </c>
    </row>
    <row r="21" spans="1:7" s="19" customFormat="1" ht="14.25">
      <c r="A21" s="46"/>
      <c r="B21" s="16"/>
      <c r="C21" s="17"/>
      <c r="D21" s="16"/>
      <c r="E21" s="16"/>
      <c r="F21" s="16" t="s">
        <v>7</v>
      </c>
      <c r="G21" s="34">
        <f>+G20*0.19</f>
        <v>300200</v>
      </c>
    </row>
    <row r="22" spans="1:7" s="19" customFormat="1" ht="14.25">
      <c r="A22" s="46"/>
      <c r="B22" s="16"/>
      <c r="C22" s="16"/>
      <c r="D22" s="16"/>
      <c r="E22" s="16"/>
      <c r="F22" s="16" t="s">
        <v>8</v>
      </c>
      <c r="G22" s="18">
        <f>+G21+G20</f>
        <v>1880200</v>
      </c>
    </row>
    <row r="23" spans="1:7" customFormat="1" ht="56.25" customHeight="1">
      <c r="A23" s="46"/>
    </row>
    <row r="24" spans="1:7">
      <c r="A24" s="46"/>
      <c r="B24" s="7"/>
      <c r="C24" s="7"/>
      <c r="D24" s="49"/>
      <c r="E24" s="49"/>
      <c r="F24" s="11"/>
      <c r="G24" s="12"/>
    </row>
    <row r="25" spans="1:7">
      <c r="A25" s="46"/>
      <c r="B25" s="7"/>
      <c r="C25" s="7"/>
      <c r="D25" s="49"/>
      <c r="E25" s="49"/>
      <c r="F25" s="11"/>
      <c r="G25" s="12"/>
    </row>
    <row r="26" spans="1:7">
      <c r="A26" s="46"/>
      <c r="B26" s="35"/>
      <c r="C26" s="7"/>
      <c r="D26" s="50"/>
      <c r="E26" s="50"/>
      <c r="F26" s="11"/>
      <c r="G26" s="12"/>
    </row>
    <row r="27" spans="1:7">
      <c r="A27" s="2"/>
      <c r="D27" s="1"/>
      <c r="E27" s="1"/>
    </row>
    <row r="28" spans="1:7" ht="15.75" customHeight="1">
      <c r="A28" s="2"/>
      <c r="D28" s="1"/>
      <c r="E28" s="1"/>
    </row>
    <row r="29" spans="1:7" ht="15.75" customHeight="1">
      <c r="A29" s="2"/>
      <c r="D29" s="1"/>
      <c r="E29" s="1"/>
    </row>
    <row r="30" spans="1:7">
      <c r="A30" s="2"/>
      <c r="D30" s="1"/>
      <c r="E30" s="1"/>
    </row>
  </sheetData>
  <mergeCells count="12">
    <mergeCell ref="B10:G10"/>
    <mergeCell ref="A14:A26"/>
    <mergeCell ref="D19:E19"/>
    <mergeCell ref="D24:E24"/>
    <mergeCell ref="D25:E25"/>
    <mergeCell ref="D26:E26"/>
    <mergeCell ref="C3:G3"/>
    <mergeCell ref="D5:E5"/>
    <mergeCell ref="C6:G6"/>
    <mergeCell ref="C7:G7"/>
    <mergeCell ref="C8:G8"/>
    <mergeCell ref="D9:G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REUBICACION DE MALLA </vt:lpstr>
      <vt:lpstr>REPARACION HERRAMINETAS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2019-09-23T22:42:21Z</dcterms:modified>
</cp:coreProperties>
</file>